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d.docs.live.net/9f8ce74b6d0c73a5/Documents/Businesses/Hummingbird/AAClients/Red Cork Bistro/BEOs/"/>
    </mc:Choice>
  </mc:AlternateContent>
  <xr:revisionPtr revIDLastSave="0" documentId="13_ncr:1_{D30D034F-ED55-4348-BFAC-2CE3512DCE95}"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 l="1"/>
  <c r="H19" i="1"/>
  <c r="H24" i="1"/>
  <c r="G11" i="1"/>
  <c r="H17" i="1" l="1"/>
  <c r="H18" i="1" s="1"/>
  <c r="H21" i="1" s="1"/>
  <c r="H22" i="1" s="1"/>
  <c r="G10" i="1"/>
  <c r="G9" i="1"/>
  <c r="G8" i="1"/>
  <c r="H23" i="1" l="1"/>
  <c r="H26" i="1" l="1"/>
</calcChain>
</file>

<file path=xl/sharedStrings.xml><?xml version="1.0" encoding="utf-8"?>
<sst xmlns="http://schemas.openxmlformats.org/spreadsheetml/2006/main" count="43" uniqueCount="39">
  <si>
    <t>Amount</t>
  </si>
  <si>
    <t>Price</t>
  </si>
  <si>
    <t>Subtotal</t>
  </si>
  <si>
    <t>Tax</t>
  </si>
  <si>
    <t>Menu</t>
  </si>
  <si>
    <t>Food Subtotal</t>
  </si>
  <si>
    <t>Total after-tax</t>
  </si>
  <si>
    <t>Fettuccine Bolognese</t>
  </si>
  <si>
    <t>Caesar Salad</t>
  </si>
  <si>
    <t>Roasted Seasonal Vegetables</t>
  </si>
  <si>
    <t>Garlic Bread</t>
  </si>
  <si>
    <t>20% Service Charge (service charge is not a gratuity)</t>
  </si>
  <si>
    <t>3 oz pp</t>
  </si>
  <si>
    <t>Chicken Parmesan</t>
  </si>
  <si>
    <t>5 oz pp</t>
  </si>
  <si>
    <t>6 oz pp</t>
  </si>
  <si>
    <t>1.25 pp</t>
  </si>
  <si>
    <t>Site: Pemberton Farm, Snohomish WA</t>
  </si>
  <si>
    <t>Event Type: Wedding</t>
  </si>
  <si>
    <t>Caprese Skewers</t>
  </si>
  <si>
    <t>Tomato Bruschetta</t>
  </si>
  <si>
    <t>7 DZ</t>
  </si>
  <si>
    <t>20% Auto Gratuity</t>
  </si>
  <si>
    <t>Balance owed</t>
  </si>
  <si>
    <t>Guest Count: 100</t>
  </si>
  <si>
    <t>Pasta Bar for 100 ppl</t>
  </si>
  <si>
    <t xml:space="preserve">Disposables: Napkins, Plates, Utensils </t>
  </si>
  <si>
    <t>$750 deposit + tax Received</t>
  </si>
  <si>
    <t>Servers: 3 for 6 hrs ea ( to set up buffet, manage food, bus tables-DISPOSABLES ONLY, clean up buffet)</t>
  </si>
  <si>
    <t xml:space="preserve">NOTES: RCBC will be responsible for providing all food listed above at the time and place listed above. RCBC will be responsible for providing 3 servers to set up &amp; break down buffet areas only. The servers will also be responsible for refreshing food on the buffet line, keeping the line stocked and clean &amp; busing tables- disposables only. RCBC will be responsible for providing all serving equipment such as chafing dishes, platters, bowls and serving utensils &amp; BLACK linens for the buffet tables. RCBC will provide 10 to go boxes for any leftover food. RCBC staff will pack up any leftover food and leave it for the host in the catering refrigerator. RCBC will help set up and breaking down guest areas and end of night clean up.  </t>
  </si>
  <si>
    <t>RCBC Arrival Time: 1:00 PM</t>
  </si>
  <si>
    <t xml:space="preserve">App Start: ??? Dinner Start Time: ??? </t>
  </si>
  <si>
    <t xml:space="preserve">Food End: ???  End Time: 10:30 PM </t>
  </si>
  <si>
    <t>RCB End Time: 10:30 PM</t>
  </si>
  <si>
    <t>Contact: ????</t>
  </si>
  <si>
    <t>Date: SAT 09-07-24</t>
  </si>
  <si>
    <t xml:space="preserve">Contact Email: </t>
  </si>
  <si>
    <t xml:space="preserve">Contact Phone #: </t>
  </si>
  <si>
    <t xml:space="preserve">Client: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</si>
</sst>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5" x14ac:knownFonts="1">
    <font>
      <sz val="11"/>
      <color theme="1"/>
      <name val="Calibri"/>
      <family val="2"/>
      <scheme val="minor"/>
    </font>
    <font>
      <sz val="11"/>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2">
    <xf numFmtId="0" fontId="0" fillId="0" borderId="0" xfId="0"/>
    <xf numFmtId="0" fontId="0" fillId="0" borderId="0" xfId="0" applyAlignment="1">
      <alignment horizontal="center" vertical="center"/>
    </xf>
    <xf numFmtId="44" fontId="3" fillId="0" borderId="11" xfId="0" applyNumberFormat="1" applyFont="1" applyBorder="1" applyAlignment="1">
      <alignment horizontal="center" wrapText="1"/>
    </xf>
    <xf numFmtId="44" fontId="3" fillId="0" borderId="9" xfId="0" applyNumberFormat="1" applyFont="1" applyBorder="1" applyAlignment="1">
      <alignment horizontal="center" wrapText="1"/>
    </xf>
    <xf numFmtId="44" fontId="4" fillId="0" borderId="11" xfId="1" applyFont="1" applyBorder="1" applyAlignment="1">
      <alignment horizontal="center" wrapText="1"/>
    </xf>
    <xf numFmtId="44" fontId="4" fillId="0" borderId="16" xfId="1" applyFont="1" applyBorder="1" applyAlignment="1">
      <alignment horizontal="center" wrapText="1"/>
    </xf>
    <xf numFmtId="0" fontId="4" fillId="0" borderId="10" xfId="0" applyFont="1" applyBorder="1" applyAlignment="1">
      <alignment horizontal="right"/>
    </xf>
    <xf numFmtId="44" fontId="4" fillId="0" borderId="14" xfId="0" applyNumberFormat="1" applyFont="1" applyBorder="1"/>
    <xf numFmtId="44" fontId="4" fillId="0" borderId="14" xfId="1" applyFont="1" applyBorder="1"/>
    <xf numFmtId="0" fontId="3" fillId="0" borderId="21" xfId="0" applyFont="1" applyBorder="1" applyAlignment="1">
      <alignment horizontal="center" wrapText="1"/>
    </xf>
    <xf numFmtId="0" fontId="3" fillId="0" borderId="22" xfId="0" applyFont="1" applyBorder="1" applyAlignment="1">
      <alignment horizontal="center" wrapText="1"/>
    </xf>
    <xf numFmtId="0" fontId="4" fillId="0" borderId="26" xfId="0" applyFont="1" applyBorder="1" applyAlignment="1">
      <alignment horizontal="right"/>
    </xf>
    <xf numFmtId="44" fontId="4" fillId="0" borderId="28" xfId="0" applyNumberFormat="1" applyFont="1" applyBorder="1"/>
    <xf numFmtId="44" fontId="4" fillId="0" borderId="10" xfId="0" applyNumberFormat="1" applyFont="1" applyBorder="1" applyAlignment="1">
      <alignment horizontal="right"/>
    </xf>
    <xf numFmtId="8" fontId="4" fillId="0" borderId="14" xfId="1" applyNumberFormat="1" applyFont="1" applyBorder="1"/>
    <xf numFmtId="44" fontId="4" fillId="0" borderId="27" xfId="1" applyFont="1" applyBorder="1"/>
    <xf numFmtId="0" fontId="4" fillId="0" borderId="13" xfId="0" applyFont="1" applyBorder="1" applyAlignment="1">
      <alignment horizontal="right"/>
    </xf>
    <xf numFmtId="0" fontId="4" fillId="0" borderId="12" xfId="0" applyFont="1" applyBorder="1" applyAlignment="1">
      <alignment horizontal="right"/>
    </xf>
    <xf numFmtId="0" fontId="4" fillId="0" borderId="10" xfId="0" applyFont="1" applyBorder="1" applyAlignment="1">
      <alignment horizontal="right"/>
    </xf>
    <xf numFmtId="0" fontId="4" fillId="0" borderId="24" xfId="0" applyFont="1" applyBorder="1" applyAlignment="1">
      <alignment horizontal="right"/>
    </xf>
    <xf numFmtId="0" fontId="4" fillId="0" borderId="25" xfId="0" applyFont="1" applyBorder="1" applyAlignment="1">
      <alignment horizontal="right"/>
    </xf>
    <xf numFmtId="0" fontId="4" fillId="0" borderId="26" xfId="0" applyFont="1" applyBorder="1" applyAlignment="1">
      <alignment horizontal="righ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9" xfId="0" applyBorder="1" applyAlignment="1">
      <alignment wrapText="1"/>
    </xf>
    <xf numFmtId="0" fontId="4" fillId="0" borderId="13" xfId="0" applyFont="1" applyBorder="1" applyAlignment="1">
      <alignment horizontal="right" wrapText="1"/>
    </xf>
    <xf numFmtId="0" fontId="4" fillId="0" borderId="12" xfId="0" applyFont="1" applyBorder="1" applyAlignment="1">
      <alignment horizontal="right" wrapText="1"/>
    </xf>
    <xf numFmtId="0" fontId="4" fillId="0" borderId="10" xfId="0" applyFont="1" applyBorder="1" applyAlignment="1">
      <alignment horizontal="right" wrapText="1"/>
    </xf>
    <xf numFmtId="0" fontId="3" fillId="0" borderId="13" xfId="0" applyFont="1" applyBorder="1" applyAlignment="1">
      <alignment horizontal="center"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4" xfId="0" applyFont="1" applyBorder="1" applyAlignment="1">
      <alignment horizontal="center" wrapText="1"/>
    </xf>
    <xf numFmtId="0" fontId="3" fillId="0" borderId="0" xfId="0" applyFont="1" applyAlignment="1">
      <alignment horizontal="center" wrapText="1"/>
    </xf>
    <xf numFmtId="0" fontId="3" fillId="0" borderId="8" xfId="0" applyFont="1" applyBorder="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8" xfId="0" applyFont="1" applyBorder="1" applyAlignment="1">
      <alignment horizontal="center" wrapText="1"/>
    </xf>
    <xf numFmtId="0" fontId="4" fillId="0" borderId="15"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4" fillId="0" borderId="17" xfId="0" applyFont="1" applyBorder="1" applyAlignment="1">
      <alignment wrapText="1"/>
    </xf>
    <xf numFmtId="0" fontId="4" fillId="0" borderId="18" xfId="0" applyFont="1" applyBorder="1" applyAlignment="1">
      <alignment wrapText="1"/>
    </xf>
    <xf numFmtId="0" fontId="4" fillId="0" borderId="29" xfId="0" applyFont="1" applyBorder="1" applyAlignment="1">
      <alignment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A27" sqref="A27:H32"/>
    </sheetView>
  </sheetViews>
  <sheetFormatPr defaultRowHeight="14.5" x14ac:dyDescent="0.35"/>
  <cols>
    <col min="1" max="1" width="12.7265625" customWidth="1"/>
    <col min="2" max="2" width="13.81640625" customWidth="1"/>
    <col min="3" max="3" width="14.453125" customWidth="1"/>
    <col min="4" max="4" width="7" customWidth="1"/>
    <col min="5" max="5" width="6.1796875" customWidth="1"/>
    <col min="7" max="7" width="12" customWidth="1"/>
    <col min="8" max="8" width="13.26953125" customWidth="1"/>
  </cols>
  <sheetData>
    <row r="1" spans="1:12" x14ac:dyDescent="0.35">
      <c r="A1" s="48" t="s">
        <v>38</v>
      </c>
      <c r="B1" s="49"/>
      <c r="C1" s="49"/>
      <c r="D1" s="49"/>
      <c r="E1" s="48" t="s">
        <v>30</v>
      </c>
      <c r="F1" s="49"/>
      <c r="G1" s="49"/>
      <c r="H1" s="50"/>
    </row>
    <row r="2" spans="1:12" x14ac:dyDescent="0.35">
      <c r="A2" s="40" t="s">
        <v>34</v>
      </c>
      <c r="B2" s="41"/>
      <c r="C2" s="41"/>
      <c r="D2" s="42"/>
      <c r="E2" s="40" t="s">
        <v>31</v>
      </c>
      <c r="F2" s="41"/>
      <c r="G2" s="41"/>
      <c r="H2" s="42"/>
    </row>
    <row r="3" spans="1:12" x14ac:dyDescent="0.35">
      <c r="A3" s="40" t="s">
        <v>35</v>
      </c>
      <c r="B3" s="41"/>
      <c r="C3" s="41"/>
      <c r="D3" s="41"/>
      <c r="E3" s="40" t="s">
        <v>32</v>
      </c>
      <c r="F3" s="41"/>
      <c r="G3" s="41"/>
      <c r="H3" s="42"/>
    </row>
    <row r="4" spans="1:12" x14ac:dyDescent="0.35">
      <c r="A4" s="40" t="s">
        <v>24</v>
      </c>
      <c r="B4" s="41"/>
      <c r="C4" s="41"/>
      <c r="D4" s="41"/>
      <c r="E4" s="40" t="s">
        <v>33</v>
      </c>
      <c r="F4" s="41"/>
      <c r="G4" s="41"/>
      <c r="H4" s="42"/>
    </row>
    <row r="5" spans="1:12" x14ac:dyDescent="0.35">
      <c r="A5" s="43" t="s">
        <v>17</v>
      </c>
      <c r="B5" s="44"/>
      <c r="C5" s="44"/>
      <c r="D5" s="44"/>
      <c r="E5" s="40" t="s">
        <v>18</v>
      </c>
      <c r="F5" s="41"/>
      <c r="G5" s="41"/>
      <c r="H5" s="42"/>
    </row>
    <row r="6" spans="1:12" ht="15" thickBot="1" x14ac:dyDescent="0.4">
      <c r="A6" s="53" t="s">
        <v>37</v>
      </c>
      <c r="B6" s="54"/>
      <c r="C6" s="54"/>
      <c r="D6" s="54"/>
      <c r="E6" s="53" t="s">
        <v>36</v>
      </c>
      <c r="F6" s="54"/>
      <c r="G6" s="54"/>
      <c r="H6" s="42"/>
    </row>
    <row r="7" spans="1:12" x14ac:dyDescent="0.35">
      <c r="A7" s="58" t="s">
        <v>4</v>
      </c>
      <c r="B7" s="59"/>
      <c r="C7" s="59"/>
      <c r="D7" s="60" t="s">
        <v>0</v>
      </c>
      <c r="E7" s="61"/>
      <c r="F7" s="9" t="s">
        <v>1</v>
      </c>
      <c r="G7" s="10" t="s">
        <v>2</v>
      </c>
      <c r="H7" s="55"/>
    </row>
    <row r="8" spans="1:12" ht="17.25" customHeight="1" x14ac:dyDescent="0.35">
      <c r="A8" s="37" t="s">
        <v>25</v>
      </c>
      <c r="B8" s="38"/>
      <c r="C8" s="38"/>
      <c r="D8" s="38"/>
      <c r="E8" s="39"/>
      <c r="F8" s="2"/>
      <c r="G8" s="3">
        <f>150*F8</f>
        <v>0</v>
      </c>
      <c r="H8" s="56"/>
      <c r="L8" s="1"/>
    </row>
    <row r="9" spans="1:12" x14ac:dyDescent="0.35">
      <c r="A9" s="45" t="s">
        <v>19</v>
      </c>
      <c r="B9" s="45"/>
      <c r="C9" s="45"/>
      <c r="D9" s="46" t="s">
        <v>21</v>
      </c>
      <c r="E9" s="47"/>
      <c r="F9" s="2">
        <v>38</v>
      </c>
      <c r="G9" s="3">
        <f>7*F9</f>
        <v>266</v>
      </c>
      <c r="H9" s="56"/>
    </row>
    <row r="10" spans="1:12" x14ac:dyDescent="0.35">
      <c r="A10" s="45" t="s">
        <v>20</v>
      </c>
      <c r="B10" s="45"/>
      <c r="C10" s="45"/>
      <c r="D10" s="46" t="s">
        <v>21</v>
      </c>
      <c r="E10" s="47"/>
      <c r="F10" s="2">
        <v>38</v>
      </c>
      <c r="G10" s="3">
        <f>7*F10</f>
        <v>266</v>
      </c>
      <c r="H10" s="56"/>
    </row>
    <row r="11" spans="1:12" ht="17.25" customHeight="1" x14ac:dyDescent="0.35">
      <c r="A11" s="37" t="s">
        <v>25</v>
      </c>
      <c r="B11" s="38"/>
      <c r="C11" s="38"/>
      <c r="D11" s="38"/>
      <c r="E11" s="39"/>
      <c r="F11" s="2">
        <v>22</v>
      </c>
      <c r="G11" s="3">
        <f>100*F11</f>
        <v>2200</v>
      </c>
      <c r="H11" s="56"/>
      <c r="L11" s="1"/>
    </row>
    <row r="12" spans="1:12" ht="15.75" customHeight="1" x14ac:dyDescent="0.35">
      <c r="A12" s="52" t="s">
        <v>7</v>
      </c>
      <c r="B12" s="51"/>
      <c r="C12" s="51"/>
      <c r="D12" s="51" t="s">
        <v>14</v>
      </c>
      <c r="E12" s="51"/>
      <c r="F12" s="4"/>
      <c r="G12" s="5"/>
      <c r="H12" s="56"/>
    </row>
    <row r="13" spans="1:12" ht="15.75" customHeight="1" x14ac:dyDescent="0.35">
      <c r="A13" s="52" t="s">
        <v>13</v>
      </c>
      <c r="B13" s="51"/>
      <c r="C13" s="51"/>
      <c r="D13" s="51" t="s">
        <v>15</v>
      </c>
      <c r="E13" s="51"/>
      <c r="F13" s="4"/>
      <c r="G13" s="5"/>
      <c r="H13" s="56"/>
    </row>
    <row r="14" spans="1:12" ht="17.25" customHeight="1" x14ac:dyDescent="0.35">
      <c r="A14" s="52" t="s">
        <v>8</v>
      </c>
      <c r="B14" s="51"/>
      <c r="C14" s="51"/>
      <c r="D14" s="51" t="s">
        <v>12</v>
      </c>
      <c r="E14" s="51"/>
      <c r="F14" s="4"/>
      <c r="G14" s="5"/>
      <c r="H14" s="56"/>
    </row>
    <row r="15" spans="1:12" x14ac:dyDescent="0.35">
      <c r="A15" s="52" t="s">
        <v>9</v>
      </c>
      <c r="B15" s="51"/>
      <c r="C15" s="51"/>
      <c r="D15" s="51" t="s">
        <v>12</v>
      </c>
      <c r="E15" s="51"/>
      <c r="F15" s="4"/>
      <c r="G15" s="5"/>
      <c r="H15" s="56"/>
    </row>
    <row r="16" spans="1:12" ht="17.25" customHeight="1" thickBot="1" x14ac:dyDescent="0.4">
      <c r="A16" s="52" t="s">
        <v>10</v>
      </c>
      <c r="B16" s="51"/>
      <c r="C16" s="51"/>
      <c r="D16" s="51" t="s">
        <v>16</v>
      </c>
      <c r="E16" s="51"/>
      <c r="F16" s="4"/>
      <c r="G16" s="5"/>
      <c r="H16" s="57"/>
    </row>
    <row r="17" spans="1:8" x14ac:dyDescent="0.35">
      <c r="A17" s="16" t="s">
        <v>5</v>
      </c>
      <c r="B17" s="17"/>
      <c r="C17" s="17"/>
      <c r="D17" s="17"/>
      <c r="E17" s="17"/>
      <c r="F17" s="18"/>
      <c r="G17" s="6"/>
      <c r="H17" s="12">
        <f>SUM(G8:G16)</f>
        <v>2732</v>
      </c>
    </row>
    <row r="18" spans="1:8" x14ac:dyDescent="0.35">
      <c r="A18" s="16" t="s">
        <v>11</v>
      </c>
      <c r="B18" s="17"/>
      <c r="C18" s="17"/>
      <c r="D18" s="17"/>
      <c r="E18" s="17"/>
      <c r="F18" s="18"/>
      <c r="G18" s="6"/>
      <c r="H18" s="7">
        <f>H17*0.2</f>
        <v>546.4</v>
      </c>
    </row>
    <row r="19" spans="1:8" x14ac:dyDescent="0.35">
      <c r="A19" s="34" t="s">
        <v>26</v>
      </c>
      <c r="B19" s="35"/>
      <c r="C19" s="35"/>
      <c r="D19" s="35"/>
      <c r="E19" s="35"/>
      <c r="F19" s="36"/>
      <c r="G19" s="13">
        <v>3</v>
      </c>
      <c r="H19" s="7">
        <f>100*G19</f>
        <v>300</v>
      </c>
    </row>
    <row r="20" spans="1:8" ht="24.75" customHeight="1" x14ac:dyDescent="0.35">
      <c r="A20" s="34" t="s">
        <v>28</v>
      </c>
      <c r="B20" s="35"/>
      <c r="C20" s="35"/>
      <c r="D20" s="35"/>
      <c r="E20" s="35"/>
      <c r="F20" s="36"/>
      <c r="G20" s="13">
        <v>30</v>
      </c>
      <c r="H20" s="7">
        <f>18*G20</f>
        <v>540</v>
      </c>
    </row>
    <row r="21" spans="1:8" x14ac:dyDescent="0.35">
      <c r="A21" s="16" t="s">
        <v>2</v>
      </c>
      <c r="B21" s="17"/>
      <c r="C21" s="17"/>
      <c r="D21" s="17"/>
      <c r="E21" s="17"/>
      <c r="F21" s="18"/>
      <c r="G21" s="6"/>
      <c r="H21" s="7">
        <f>SUM(H17:H20)</f>
        <v>4118.3999999999996</v>
      </c>
    </row>
    <row r="22" spans="1:8" x14ac:dyDescent="0.35">
      <c r="A22" s="16" t="s">
        <v>3</v>
      </c>
      <c r="B22" s="17"/>
      <c r="C22" s="17"/>
      <c r="D22" s="17"/>
      <c r="E22" s="17"/>
      <c r="F22" s="18"/>
      <c r="G22" s="6"/>
      <c r="H22" s="8">
        <f>H21*0.106</f>
        <v>436.55039999999997</v>
      </c>
    </row>
    <row r="23" spans="1:8" x14ac:dyDescent="0.35">
      <c r="A23" s="16" t="s">
        <v>6</v>
      </c>
      <c r="B23" s="17"/>
      <c r="C23" s="17"/>
      <c r="D23" s="17"/>
      <c r="E23" s="17"/>
      <c r="F23" s="18"/>
      <c r="G23" s="6"/>
      <c r="H23" s="8">
        <f>SUM(H21:H22)</f>
        <v>4554.9503999999997</v>
      </c>
    </row>
    <row r="24" spans="1:8" x14ac:dyDescent="0.35">
      <c r="A24" s="16" t="s">
        <v>22</v>
      </c>
      <c r="B24" s="17"/>
      <c r="C24" s="17"/>
      <c r="D24" s="17"/>
      <c r="E24" s="17"/>
      <c r="F24" s="18"/>
      <c r="G24" s="6"/>
      <c r="H24" s="14">
        <f>20%*SUM(H17+H20)</f>
        <v>654.40000000000009</v>
      </c>
    </row>
    <row r="25" spans="1:8" x14ac:dyDescent="0.35">
      <c r="A25" s="16" t="s">
        <v>27</v>
      </c>
      <c r="B25" s="17"/>
      <c r="C25" s="17"/>
      <c r="D25" s="17"/>
      <c r="E25" s="17"/>
      <c r="F25" s="18"/>
      <c r="G25" s="6"/>
      <c r="H25" s="14">
        <v>829.5</v>
      </c>
    </row>
    <row r="26" spans="1:8" ht="15" thickBot="1" x14ac:dyDescent="0.4">
      <c r="A26" s="19" t="s">
        <v>23</v>
      </c>
      <c r="B26" s="20"/>
      <c r="C26" s="20"/>
      <c r="D26" s="20"/>
      <c r="E26" s="20"/>
      <c r="F26" s="21"/>
      <c r="G26" s="11"/>
      <c r="H26" s="15">
        <f>SUM(H23+H24)-H25</f>
        <v>4379.8503999999994</v>
      </c>
    </row>
    <row r="27" spans="1:8" ht="15" customHeight="1" x14ac:dyDescent="0.35">
      <c r="A27" s="22" t="s">
        <v>29</v>
      </c>
      <c r="B27" s="23"/>
      <c r="C27" s="23"/>
      <c r="D27" s="23"/>
      <c r="E27" s="23"/>
      <c r="F27" s="23"/>
      <c r="G27" s="23"/>
      <c r="H27" s="24"/>
    </row>
    <row r="28" spans="1:8" x14ac:dyDescent="0.35">
      <c r="A28" s="25"/>
      <c r="B28" s="26"/>
      <c r="C28" s="26"/>
      <c r="D28" s="26"/>
      <c r="E28" s="26"/>
      <c r="F28" s="26"/>
      <c r="G28" s="26"/>
      <c r="H28" s="27"/>
    </row>
    <row r="29" spans="1:8" x14ac:dyDescent="0.35">
      <c r="A29" s="25"/>
      <c r="B29" s="26"/>
      <c r="C29" s="26"/>
      <c r="D29" s="26"/>
      <c r="E29" s="26"/>
      <c r="F29" s="26"/>
      <c r="G29" s="26"/>
      <c r="H29" s="27"/>
    </row>
    <row r="30" spans="1:8" x14ac:dyDescent="0.35">
      <c r="A30" s="28"/>
      <c r="B30" s="29"/>
      <c r="C30" s="29"/>
      <c r="D30" s="29"/>
      <c r="E30" s="29"/>
      <c r="F30" s="29"/>
      <c r="G30" s="29"/>
      <c r="H30" s="30"/>
    </row>
    <row r="31" spans="1:8" x14ac:dyDescent="0.35">
      <c r="A31" s="28"/>
      <c r="B31" s="29"/>
      <c r="C31" s="29"/>
      <c r="D31" s="29"/>
      <c r="E31" s="29"/>
      <c r="F31" s="29"/>
      <c r="G31" s="29"/>
      <c r="H31" s="30"/>
    </row>
    <row r="32" spans="1:8" ht="26" customHeight="1" thickBot="1" x14ac:dyDescent="0.4">
      <c r="A32" s="31"/>
      <c r="B32" s="32"/>
      <c r="C32" s="32"/>
      <c r="D32" s="32"/>
      <c r="E32" s="32"/>
      <c r="F32" s="32"/>
      <c r="G32" s="32"/>
      <c r="H32" s="33"/>
    </row>
  </sheetData>
  <mergeCells count="42">
    <mergeCell ref="D15:E15"/>
    <mergeCell ref="D14:E14"/>
    <mergeCell ref="A16:C16"/>
    <mergeCell ref="D16:E16"/>
    <mergeCell ref="E5:H5"/>
    <mergeCell ref="A6:D6"/>
    <mergeCell ref="E6:H6"/>
    <mergeCell ref="D12:E12"/>
    <mergeCell ref="D13:E13"/>
    <mergeCell ref="H7:H16"/>
    <mergeCell ref="A12:C12"/>
    <mergeCell ref="A13:C13"/>
    <mergeCell ref="A15:C15"/>
    <mergeCell ref="A14:C14"/>
    <mergeCell ref="A7:C7"/>
    <mergeCell ref="D7:E7"/>
    <mergeCell ref="A1:D1"/>
    <mergeCell ref="E1:H1"/>
    <mergeCell ref="A2:D2"/>
    <mergeCell ref="E2:H2"/>
    <mergeCell ref="A3:D3"/>
    <mergeCell ref="E3:H3"/>
    <mergeCell ref="A11:E11"/>
    <mergeCell ref="A4:D4"/>
    <mergeCell ref="E4:H4"/>
    <mergeCell ref="A5:D5"/>
    <mergeCell ref="A10:C10"/>
    <mergeCell ref="D10:E10"/>
    <mergeCell ref="A8:E8"/>
    <mergeCell ref="A9:C9"/>
    <mergeCell ref="D9:E9"/>
    <mergeCell ref="A17:F17"/>
    <mergeCell ref="A23:F23"/>
    <mergeCell ref="A21:F21"/>
    <mergeCell ref="A19:F19"/>
    <mergeCell ref="A20:F20"/>
    <mergeCell ref="A22:F22"/>
    <mergeCell ref="A25:F25"/>
    <mergeCell ref="A26:F26"/>
    <mergeCell ref="A27:H32"/>
    <mergeCell ref="A18:F18"/>
    <mergeCell ref="A24:F24"/>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Ramirez</dc:creator>
  <cp:lastModifiedBy>Andi Lucas</cp:lastModifiedBy>
  <cp:lastPrinted>2023-05-07T16:24:10Z</cp:lastPrinted>
  <dcterms:created xsi:type="dcterms:W3CDTF">2017-03-08T21:31:30Z</dcterms:created>
  <dcterms:modified xsi:type="dcterms:W3CDTF">2024-04-26T20:07:16Z</dcterms:modified>
</cp:coreProperties>
</file>