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53EF8B83-F204-440B-A469-2DFFCB848BF1}" xr6:coauthVersionLast="47" xr6:coauthVersionMax="47" xr10:uidLastSave="{00000000-0000-0000-0000-000000000000}"/>
  <bookViews>
    <workbookView xWindow="-90" yWindow="0" windowWidth="12660" windowHeight="160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H17" i="1"/>
  <c r="G8" i="1"/>
  <c r="G9" i="1" l="1"/>
  <c r="G10" i="1"/>
  <c r="G11" i="1"/>
  <c r="G12" i="1"/>
  <c r="H15" i="1" l="1"/>
  <c r="H16" i="1" l="1"/>
  <c r="H18" i="1" s="1"/>
  <c r="H19" i="1" s="1"/>
  <c r="H20" i="1" l="1"/>
  <c r="H23" i="1" s="1"/>
  <c r="I23" i="1" s="1"/>
</calcChain>
</file>

<file path=xl/sharedStrings.xml><?xml version="1.0" encoding="utf-8"?>
<sst xmlns="http://schemas.openxmlformats.org/spreadsheetml/2006/main" count="38" uniqueCount="36">
  <si>
    <t>Amount</t>
  </si>
  <si>
    <t>Price</t>
  </si>
  <si>
    <t>Subtotal</t>
  </si>
  <si>
    <t>Tax</t>
  </si>
  <si>
    <t>Menu</t>
  </si>
  <si>
    <t>Food Subtotal</t>
  </si>
  <si>
    <t>Total after-tax</t>
  </si>
  <si>
    <t>Total After Deposit &amp; Gratuity</t>
  </si>
  <si>
    <t>Deposit+ tax</t>
  </si>
  <si>
    <t xml:space="preserve">Contact Phone #: </t>
  </si>
  <si>
    <t xml:space="preserve">RCBC Arrival Time: </t>
  </si>
  <si>
    <t xml:space="preserve">Food Start Time: </t>
  </si>
  <si>
    <t xml:space="preserve">Food End:    End Time: </t>
  </si>
  <si>
    <t>Equipment Pick Up Time:</t>
  </si>
  <si>
    <t xml:space="preserve">Client: </t>
  </si>
  <si>
    <t xml:space="preserve">Contact </t>
  </si>
  <si>
    <t>Contact Email:</t>
  </si>
  <si>
    <t>Event Type:</t>
  </si>
  <si>
    <t>Mixed Green Salad w/ Fresh berries, blue cheese crumbles, toasted almonds w/ Raspberry Vinaigrette</t>
  </si>
  <si>
    <t>3 oz pp</t>
  </si>
  <si>
    <t>1 pp</t>
  </si>
  <si>
    <t xml:space="preserve">NOTES: </t>
  </si>
  <si>
    <t xml:space="preserve">Date: </t>
  </si>
  <si>
    <t xml:space="preserve">Site: </t>
  </si>
  <si>
    <t>Guest Count: 100</t>
  </si>
  <si>
    <t xml:space="preserve">4 oz pp </t>
  </si>
  <si>
    <t xml:space="preserve">All in Price per person </t>
  </si>
  <si>
    <t xml:space="preserve">20% Service Charge (service charge is not a gratuity) It covers: catering material, travel charge, insurance, licensing, maintenance </t>
  </si>
  <si>
    <t>Staffing-3 staff for 5 hrs ea(to set up, break down, rotate food, bus rened plates, napkins, utensils)</t>
  </si>
  <si>
    <t>Wild Sockeye Salmon Menu for 100 ppl</t>
  </si>
  <si>
    <t>Wild Sockeye Salmon, Lemon Herb Butter</t>
  </si>
  <si>
    <t>Seasonal Vegetable Medley</t>
  </si>
  <si>
    <t>Fettuccine Alfredo</t>
  </si>
  <si>
    <t>Garlic Bread</t>
  </si>
  <si>
    <t xml:space="preserve">8 oz pp </t>
  </si>
  <si>
    <t>20% auto Gratuity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</si>
</sst>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44" fontId="3" fillId="0" borderId="12" xfId="0" applyNumberFormat="1" applyFont="1" applyBorder="1" applyAlignment="1">
      <alignment horizontal="center" wrapText="1"/>
    </xf>
    <xf numFmtId="44" fontId="3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44" fontId="4" fillId="0" borderId="15" xfId="0" applyNumberFormat="1" applyFont="1" applyBorder="1"/>
    <xf numFmtId="44" fontId="4" fillId="0" borderId="11" xfId="0" applyNumberFormat="1" applyFont="1" applyBorder="1" applyAlignment="1">
      <alignment horizontal="center"/>
    </xf>
    <xf numFmtId="44" fontId="4" fillId="0" borderId="15" xfId="1" applyFont="1" applyBorder="1"/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25" xfId="0" applyFont="1" applyBorder="1" applyAlignment="1">
      <alignment horizontal="right"/>
    </xf>
    <xf numFmtId="44" fontId="4" fillId="0" borderId="26" xfId="0" applyNumberFormat="1" applyFont="1" applyBorder="1"/>
    <xf numFmtId="44" fontId="4" fillId="0" borderId="27" xfId="0" applyNumberFormat="1" applyFont="1" applyBorder="1"/>
    <xf numFmtId="44" fontId="0" fillId="2" borderId="4" xfId="0" applyNumberFormat="1" applyFill="1" applyBorder="1"/>
    <xf numFmtId="44" fontId="0" fillId="2" borderId="0" xfId="0" applyNumberFormat="1" applyFill="1"/>
    <xf numFmtId="0" fontId="0" fillId="2" borderId="0" xfId="0" applyFill="1"/>
    <xf numFmtId="0" fontId="4" fillId="0" borderId="1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workbookViewId="0">
      <selection activeCell="I25" sqref="I25"/>
    </sheetView>
  </sheetViews>
  <sheetFormatPr defaultRowHeight="14.5" x14ac:dyDescent="0.35"/>
  <cols>
    <col min="1" max="1" width="19.7265625" customWidth="1"/>
    <col min="2" max="2" width="16.1796875" customWidth="1"/>
    <col min="3" max="3" width="9.1796875" customWidth="1"/>
    <col min="4" max="4" width="7" customWidth="1"/>
    <col min="5" max="5" width="6.1796875" customWidth="1"/>
    <col min="7" max="7" width="12" customWidth="1"/>
    <col min="8" max="8" width="13.26953125" customWidth="1"/>
  </cols>
  <sheetData>
    <row r="1" spans="1:12" x14ac:dyDescent="0.35">
      <c r="A1" s="36" t="s">
        <v>14</v>
      </c>
      <c r="B1" s="37"/>
      <c r="C1" s="37"/>
      <c r="D1" s="37"/>
      <c r="E1" s="36" t="s">
        <v>10</v>
      </c>
      <c r="F1" s="37"/>
      <c r="G1" s="37"/>
      <c r="H1" s="38"/>
    </row>
    <row r="2" spans="1:12" x14ac:dyDescent="0.35">
      <c r="A2" s="39" t="s">
        <v>15</v>
      </c>
      <c r="B2" s="56"/>
      <c r="C2" s="56"/>
      <c r="D2" s="40"/>
      <c r="E2" s="39" t="s">
        <v>11</v>
      </c>
      <c r="F2" s="56"/>
      <c r="G2" s="56"/>
      <c r="H2" s="40"/>
    </row>
    <row r="3" spans="1:12" x14ac:dyDescent="0.35">
      <c r="A3" s="39" t="s">
        <v>22</v>
      </c>
      <c r="B3" s="56"/>
      <c r="C3" s="56"/>
      <c r="D3" s="56"/>
      <c r="E3" s="39" t="s">
        <v>12</v>
      </c>
      <c r="F3" s="56"/>
      <c r="G3" s="56"/>
      <c r="H3" s="40"/>
    </row>
    <row r="4" spans="1:12" x14ac:dyDescent="0.35">
      <c r="A4" s="39" t="s">
        <v>24</v>
      </c>
      <c r="B4" s="56"/>
      <c r="C4" s="56"/>
      <c r="D4" s="56"/>
      <c r="E4" s="39" t="s">
        <v>13</v>
      </c>
      <c r="F4" s="56"/>
      <c r="G4" s="56"/>
      <c r="H4" s="40"/>
    </row>
    <row r="5" spans="1:12" ht="18" customHeight="1" x14ac:dyDescent="0.35">
      <c r="A5" s="46" t="s">
        <v>23</v>
      </c>
      <c r="B5" s="57"/>
      <c r="C5" s="57"/>
      <c r="D5" s="57"/>
      <c r="E5" s="39" t="s">
        <v>17</v>
      </c>
      <c r="F5" s="56"/>
      <c r="G5" s="56"/>
      <c r="H5" s="40"/>
    </row>
    <row r="6" spans="1:12" ht="15" thickBot="1" x14ac:dyDescent="0.4">
      <c r="A6" s="47" t="s">
        <v>9</v>
      </c>
      <c r="B6" s="48"/>
      <c r="C6" s="48"/>
      <c r="D6" s="48"/>
      <c r="E6" s="47" t="s">
        <v>16</v>
      </c>
      <c r="F6" s="48"/>
      <c r="G6" s="48"/>
      <c r="H6" s="40"/>
    </row>
    <row r="7" spans="1:12" x14ac:dyDescent="0.35">
      <c r="A7" s="52" t="s">
        <v>4</v>
      </c>
      <c r="B7" s="53"/>
      <c r="C7" s="53"/>
      <c r="D7" s="54" t="s">
        <v>0</v>
      </c>
      <c r="E7" s="55"/>
      <c r="F7" s="8" t="s">
        <v>1</v>
      </c>
      <c r="G7" s="9" t="s">
        <v>2</v>
      </c>
      <c r="H7" s="49"/>
    </row>
    <row r="8" spans="1:12" ht="17.25" customHeight="1" x14ac:dyDescent="0.35">
      <c r="A8" s="43" t="s">
        <v>29</v>
      </c>
      <c r="B8" s="44"/>
      <c r="C8" s="44"/>
      <c r="D8" s="44"/>
      <c r="E8" s="45"/>
      <c r="F8" s="2">
        <v>30</v>
      </c>
      <c r="G8" s="3">
        <f>100*F8</f>
        <v>3000</v>
      </c>
      <c r="H8" s="50"/>
      <c r="L8" s="1"/>
    </row>
    <row r="9" spans="1:12" ht="15.75" customHeight="1" x14ac:dyDescent="0.35">
      <c r="A9" s="16" t="s">
        <v>30</v>
      </c>
      <c r="B9" s="17"/>
      <c r="C9" s="17"/>
      <c r="D9" s="17" t="s">
        <v>34</v>
      </c>
      <c r="E9" s="17"/>
      <c r="F9" s="2">
        <v>0</v>
      </c>
      <c r="G9" s="3">
        <f t="shared" ref="G9:G12" si="0">70*F9</f>
        <v>0</v>
      </c>
      <c r="H9" s="50"/>
    </row>
    <row r="10" spans="1:12" ht="17.25" customHeight="1" x14ac:dyDescent="0.35">
      <c r="A10" s="16" t="s">
        <v>31</v>
      </c>
      <c r="B10" s="17"/>
      <c r="C10" s="17"/>
      <c r="D10" s="17" t="s">
        <v>25</v>
      </c>
      <c r="E10" s="17"/>
      <c r="F10" s="2">
        <v>0</v>
      </c>
      <c r="G10" s="3">
        <f t="shared" si="0"/>
        <v>0</v>
      </c>
      <c r="H10" s="50"/>
    </row>
    <row r="11" spans="1:12" ht="17.25" customHeight="1" x14ac:dyDescent="0.35">
      <c r="A11" s="16" t="s">
        <v>32</v>
      </c>
      <c r="B11" s="17"/>
      <c r="C11" s="17"/>
      <c r="D11" s="17" t="s">
        <v>19</v>
      </c>
      <c r="E11" s="17"/>
      <c r="F11" s="2">
        <v>0</v>
      </c>
      <c r="G11" s="3">
        <f t="shared" si="0"/>
        <v>0</v>
      </c>
      <c r="H11" s="50"/>
    </row>
    <row r="12" spans="1:12" ht="30.75" customHeight="1" x14ac:dyDescent="0.35">
      <c r="A12" s="16" t="s">
        <v>18</v>
      </c>
      <c r="B12" s="17"/>
      <c r="C12" s="17"/>
      <c r="D12" s="17" t="s">
        <v>19</v>
      </c>
      <c r="E12" s="17"/>
      <c r="F12" s="2">
        <v>0</v>
      </c>
      <c r="G12" s="3">
        <f t="shared" si="0"/>
        <v>0</v>
      </c>
      <c r="H12" s="50"/>
    </row>
    <row r="13" spans="1:12" x14ac:dyDescent="0.35">
      <c r="A13" s="16" t="s">
        <v>33</v>
      </c>
      <c r="B13" s="17"/>
      <c r="C13" s="17"/>
      <c r="D13" s="17" t="s">
        <v>20</v>
      </c>
      <c r="E13" s="17"/>
      <c r="F13" s="2"/>
      <c r="G13" s="3"/>
      <c r="H13" s="50"/>
    </row>
    <row r="14" spans="1:12" ht="15" thickBot="1" x14ac:dyDescent="0.4">
      <c r="A14" s="16"/>
      <c r="B14" s="17"/>
      <c r="C14" s="17"/>
      <c r="D14" s="17"/>
      <c r="E14" s="17"/>
      <c r="F14" s="2"/>
      <c r="G14" s="3"/>
      <c r="H14" s="51"/>
    </row>
    <row r="15" spans="1:12" x14ac:dyDescent="0.35">
      <c r="A15" s="30" t="s">
        <v>5</v>
      </c>
      <c r="B15" s="31"/>
      <c r="C15" s="31"/>
      <c r="D15" s="31"/>
      <c r="E15" s="31"/>
      <c r="F15" s="32"/>
      <c r="G15" s="4"/>
      <c r="H15" s="12">
        <f>SUM(G8:G14)</f>
        <v>3000</v>
      </c>
    </row>
    <row r="16" spans="1:12" ht="28" customHeight="1" x14ac:dyDescent="0.35">
      <c r="A16" s="27" t="s">
        <v>27</v>
      </c>
      <c r="B16" s="28"/>
      <c r="C16" s="28"/>
      <c r="D16" s="28"/>
      <c r="E16" s="28"/>
      <c r="F16" s="29"/>
      <c r="G16" s="4"/>
      <c r="H16" s="5">
        <f>20%*H15</f>
        <v>600</v>
      </c>
    </row>
    <row r="17" spans="1:11" ht="24.75" customHeight="1" x14ac:dyDescent="0.35">
      <c r="A17" s="27" t="s">
        <v>28</v>
      </c>
      <c r="B17" s="28"/>
      <c r="C17" s="28"/>
      <c r="D17" s="28"/>
      <c r="E17" s="28"/>
      <c r="F17" s="29"/>
      <c r="G17" s="6">
        <v>30</v>
      </c>
      <c r="H17" s="5">
        <f>15*G17</f>
        <v>450</v>
      </c>
    </row>
    <row r="18" spans="1:11" x14ac:dyDescent="0.35">
      <c r="A18" s="30" t="s">
        <v>2</v>
      </c>
      <c r="B18" s="31"/>
      <c r="C18" s="31"/>
      <c r="D18" s="31"/>
      <c r="E18" s="31"/>
      <c r="F18" s="32"/>
      <c r="G18" s="4"/>
      <c r="H18" s="5">
        <f>SUM(H15:H17)</f>
        <v>4050</v>
      </c>
    </row>
    <row r="19" spans="1:11" x14ac:dyDescent="0.35">
      <c r="A19" s="30" t="s">
        <v>3</v>
      </c>
      <c r="B19" s="31"/>
      <c r="C19" s="31"/>
      <c r="D19" s="31"/>
      <c r="E19" s="31"/>
      <c r="F19" s="32"/>
      <c r="G19" s="4"/>
      <c r="H19" s="7">
        <f>H18*0.106</f>
        <v>429.3</v>
      </c>
    </row>
    <row r="20" spans="1:11" x14ac:dyDescent="0.35">
      <c r="A20" s="30" t="s">
        <v>6</v>
      </c>
      <c r="B20" s="31"/>
      <c r="C20" s="31"/>
      <c r="D20" s="31"/>
      <c r="E20" s="31"/>
      <c r="F20" s="32"/>
      <c r="G20" s="4"/>
      <c r="H20" s="7">
        <f>SUM(H18:H19)</f>
        <v>4479.3</v>
      </c>
    </row>
    <row r="21" spans="1:11" x14ac:dyDescent="0.35">
      <c r="A21" s="30" t="s">
        <v>35</v>
      </c>
      <c r="B21" s="31"/>
      <c r="C21" s="31"/>
      <c r="D21" s="31"/>
      <c r="E21" s="31"/>
      <c r="F21" s="32"/>
      <c r="G21" s="4"/>
      <c r="H21" s="5">
        <f>20%*SUM(H15+H17)</f>
        <v>690</v>
      </c>
    </row>
    <row r="22" spans="1:11" x14ac:dyDescent="0.35">
      <c r="A22" s="30" t="s">
        <v>8</v>
      </c>
      <c r="B22" s="31"/>
      <c r="C22" s="31"/>
      <c r="D22" s="31"/>
      <c r="E22" s="31"/>
      <c r="F22" s="32"/>
      <c r="G22" s="4"/>
      <c r="H22" s="7">
        <v>0</v>
      </c>
      <c r="I22" s="41" t="s">
        <v>26</v>
      </c>
      <c r="J22" s="42"/>
      <c r="K22" s="42"/>
    </row>
    <row r="23" spans="1:11" ht="15" thickBot="1" x14ac:dyDescent="0.4">
      <c r="A23" s="33" t="s">
        <v>7</v>
      </c>
      <c r="B23" s="34"/>
      <c r="C23" s="34"/>
      <c r="D23" s="34"/>
      <c r="E23" s="34"/>
      <c r="F23" s="35"/>
      <c r="G23" s="10"/>
      <c r="H23" s="11">
        <f>SUM(H20+H21)-H22</f>
        <v>5169.3</v>
      </c>
      <c r="I23" s="13">
        <f>SUM(H23/100)</f>
        <v>51.693000000000005</v>
      </c>
      <c r="J23" s="14"/>
      <c r="K23" s="15"/>
    </row>
    <row r="24" spans="1:11" ht="15" customHeight="1" x14ac:dyDescent="0.35">
      <c r="A24" s="18" t="s">
        <v>21</v>
      </c>
      <c r="B24" s="19"/>
      <c r="C24" s="19"/>
      <c r="D24" s="19"/>
      <c r="E24" s="19"/>
      <c r="F24" s="19"/>
      <c r="G24" s="19"/>
      <c r="H24" s="20"/>
    </row>
    <row r="25" spans="1:11" x14ac:dyDescent="0.35">
      <c r="A25" s="21"/>
      <c r="B25" s="22"/>
      <c r="C25" s="22"/>
      <c r="D25" s="22"/>
      <c r="E25" s="22"/>
      <c r="F25" s="22"/>
      <c r="G25" s="22"/>
      <c r="H25" s="23"/>
    </row>
    <row r="26" spans="1:11" x14ac:dyDescent="0.35">
      <c r="A26" s="24"/>
      <c r="B26" s="25"/>
      <c r="C26" s="25"/>
      <c r="D26" s="25"/>
      <c r="E26" s="25"/>
      <c r="F26" s="25"/>
      <c r="G26" s="25"/>
      <c r="H26" s="26"/>
    </row>
  </sheetData>
  <mergeCells count="39">
    <mergeCell ref="A13:C13"/>
    <mergeCell ref="A14:C14"/>
    <mergeCell ref="D13:E13"/>
    <mergeCell ref="D14:E14"/>
    <mergeCell ref="I22:K22"/>
    <mergeCell ref="A8:E8"/>
    <mergeCell ref="A4:D4"/>
    <mergeCell ref="E4:H4"/>
    <mergeCell ref="A5:D5"/>
    <mergeCell ref="E5:H5"/>
    <mergeCell ref="A6:D6"/>
    <mergeCell ref="E6:H6"/>
    <mergeCell ref="H7:H14"/>
    <mergeCell ref="A7:C7"/>
    <mergeCell ref="D7:E7"/>
    <mergeCell ref="D11:E11"/>
    <mergeCell ref="A16:F16"/>
    <mergeCell ref="A1:D1"/>
    <mergeCell ref="E1:H1"/>
    <mergeCell ref="A2:D2"/>
    <mergeCell ref="E2:H2"/>
    <mergeCell ref="A3:D3"/>
    <mergeCell ref="E3:H3"/>
    <mergeCell ref="A24:H26"/>
    <mergeCell ref="A17:F17"/>
    <mergeCell ref="A9:C9"/>
    <mergeCell ref="A12:C12"/>
    <mergeCell ref="A21:F21"/>
    <mergeCell ref="A19:F19"/>
    <mergeCell ref="A18:F18"/>
    <mergeCell ref="A23:F23"/>
    <mergeCell ref="A15:F15"/>
    <mergeCell ref="A22:F22"/>
    <mergeCell ref="A20:F20"/>
    <mergeCell ref="A11:C11"/>
    <mergeCell ref="D9:E9"/>
    <mergeCell ref="D12:E12"/>
    <mergeCell ref="A10:C10"/>
    <mergeCell ref="D10:E10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Ramirez</dc:creator>
  <cp:lastModifiedBy>adrian ramirez</cp:lastModifiedBy>
  <cp:lastPrinted>2020-02-14T21:09:58Z</cp:lastPrinted>
  <dcterms:created xsi:type="dcterms:W3CDTF">2017-03-08T21:31:30Z</dcterms:created>
  <dcterms:modified xsi:type="dcterms:W3CDTF">2024-03-15T22:33:43Z</dcterms:modified>
</cp:coreProperties>
</file>