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d.docs.live.net/9f8ce74b6d0c73a5/Documents/Businesses/Hummingbird/AAClients/Red Cork Bistro/BEOs/"/>
    </mc:Choice>
  </mc:AlternateContent>
  <xr:revisionPtr revIDLastSave="2" documentId="13_ncr:1_{CE0732F1-667D-4BDD-BCED-C69B2E5370F8}" xr6:coauthVersionLast="47" xr6:coauthVersionMax="47" xr10:uidLastSave="{88F592FE-5BB6-4C93-BA67-10FE0BBBBF55}"/>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H16" i="1"/>
  <c r="G8" i="1"/>
  <c r="G9" i="1"/>
  <c r="G10" i="1"/>
  <c r="G11" i="1"/>
  <c r="G12" i="1"/>
  <c r="G13" i="1"/>
  <c r="H14" i="1" l="1"/>
  <c r="H20" i="1" l="1"/>
  <c r="H15" i="1"/>
  <c r="H17" i="1" s="1"/>
  <c r="H18" i="1" s="1"/>
  <c r="H19" i="1" l="1"/>
  <c r="H22" i="1" s="1"/>
</calcChain>
</file>

<file path=xl/sharedStrings.xml><?xml version="1.0" encoding="utf-8"?>
<sst xmlns="http://schemas.openxmlformats.org/spreadsheetml/2006/main" count="38" uniqueCount="36">
  <si>
    <t>Amount</t>
  </si>
  <si>
    <t>Price</t>
  </si>
  <si>
    <t>Subtotal</t>
  </si>
  <si>
    <t>Tax</t>
  </si>
  <si>
    <t>Menu</t>
  </si>
  <si>
    <t>Food Subtotal</t>
  </si>
  <si>
    <t>Total after-tax</t>
  </si>
  <si>
    <t>Total After Deposit &amp; Gratuity</t>
  </si>
  <si>
    <t>Fettuccine Bolognese</t>
  </si>
  <si>
    <t>Roasted Seasonal Vegetables</t>
  </si>
  <si>
    <t>Garlic Bread</t>
  </si>
  <si>
    <t>3 oz pp</t>
  </si>
  <si>
    <t>Chicken Parmesan</t>
  </si>
  <si>
    <t>5 oz pp</t>
  </si>
  <si>
    <t>6 oz pp</t>
  </si>
  <si>
    <t>1.25 pp</t>
  </si>
  <si>
    <t xml:space="preserve">20% Auto Gratuity </t>
  </si>
  <si>
    <t>Event Type: Wedding</t>
  </si>
  <si>
    <t xml:space="preserve">Contact Phone #: </t>
  </si>
  <si>
    <t xml:space="preserve">Contact Email: </t>
  </si>
  <si>
    <t xml:space="preserve">Contact: </t>
  </si>
  <si>
    <t xml:space="preserve">Client: </t>
  </si>
  <si>
    <t xml:space="preserve">Date: Sat </t>
  </si>
  <si>
    <t>Guest Count: 100</t>
  </si>
  <si>
    <t xml:space="preserve">Site: </t>
  </si>
  <si>
    <t>RCBC Arrival Time: ???pm</t>
  </si>
  <si>
    <t>App Start: ???pm   Dinner Start Time: ???pm</t>
  </si>
  <si>
    <t>Food End: ???pm  End Time: ???pm</t>
  </si>
  <si>
    <t>RCB End Time: ???pm</t>
  </si>
  <si>
    <t>Pasta Bar for 100 ppl</t>
  </si>
  <si>
    <t>Caesar Salad: Romaine Lettuce, House Made Caesar Dressing, Parmesan, Croutons</t>
  </si>
  <si>
    <t xml:space="preserve">Staffing-3 staff for 5 hrs each (to set up, break down, rotate food, bus tables only) </t>
  </si>
  <si>
    <t>$00  Deposit+ tax</t>
  </si>
  <si>
    <t xml:space="preserve">20% Service Charge (service charge is not a gratuity) It covers: catering material, travel charge, insurance, licensing, maintenance </t>
  </si>
  <si>
    <t xml:space="preserve">All in Price per person </t>
  </si>
  <si>
    <t>NOTES: RCB will be responsible for providing all food listed above at the time and place listed above. RCB will be responsible for providing 3 servers to set up &amp; break down buffet areas only. The servers will also be responsible for refreshing food on the buffet line, keeping the line stocked and clean &amp; busing tables. RCB will be responsible for providing all serving equipment such as chafing dishes, platters, bowls and serving utensils &amp; BLACK linens for the buffet tables. RCB will provide 10 to go boxes for any leftover food. RCB staff will pack up any leftover food and leave it for the host in the catering refrigerator.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</si>
</sst>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0" fillId="0" borderId="0" xfId="0" applyAlignment="1">
      <alignment horizontal="center" vertical="center"/>
    </xf>
    <xf numFmtId="44" fontId="3" fillId="0" borderId="11" xfId="0" applyNumberFormat="1" applyFont="1" applyBorder="1" applyAlignment="1">
      <alignment horizontal="center" wrapText="1"/>
    </xf>
    <xf numFmtId="44" fontId="3" fillId="0" borderId="9" xfId="0" applyNumberFormat="1" applyFont="1" applyBorder="1" applyAlignment="1">
      <alignment horizontal="center" wrapText="1"/>
    </xf>
    <xf numFmtId="0" fontId="4" fillId="0" borderId="10" xfId="0" applyFont="1" applyBorder="1" applyAlignment="1">
      <alignment horizontal="right"/>
    </xf>
    <xf numFmtId="44" fontId="4" fillId="0" borderId="14" xfId="0" applyNumberFormat="1" applyFont="1" applyBorder="1"/>
    <xf numFmtId="44" fontId="4" fillId="0" borderId="10" xfId="0" applyNumberFormat="1" applyFont="1" applyBorder="1" applyAlignment="1">
      <alignment horizontal="center"/>
    </xf>
    <xf numFmtId="44" fontId="4" fillId="0" borderId="14" xfId="1" applyFont="1" applyBorder="1"/>
    <xf numFmtId="0" fontId="3" fillId="0" borderId="20" xfId="0" applyFont="1" applyBorder="1" applyAlignment="1">
      <alignment horizontal="center" wrapText="1"/>
    </xf>
    <xf numFmtId="0" fontId="3" fillId="0" borderId="21" xfId="0" applyFont="1" applyBorder="1" applyAlignment="1">
      <alignment horizontal="center" wrapText="1"/>
    </xf>
    <xf numFmtId="0" fontId="4" fillId="0" borderId="25" xfId="0" applyFont="1" applyBorder="1" applyAlignment="1">
      <alignment horizontal="right"/>
    </xf>
    <xf numFmtId="44" fontId="4" fillId="0" borderId="26" xfId="0" applyNumberFormat="1" applyFont="1" applyBorder="1"/>
    <xf numFmtId="0" fontId="4" fillId="0" borderId="8" xfId="0" applyFont="1" applyBorder="1" applyAlignment="1">
      <alignment horizontal="right"/>
    </xf>
    <xf numFmtId="44" fontId="3" fillId="0" borderId="11" xfId="1" applyFont="1" applyBorder="1" applyAlignment="1">
      <alignment horizontal="center" wrapText="1"/>
    </xf>
    <xf numFmtId="44" fontId="0" fillId="2" borderId="4" xfId="0" applyNumberFormat="1" applyFill="1" applyBorder="1"/>
    <xf numFmtId="44" fontId="0" fillId="2" borderId="0" xfId="0" applyNumberFormat="1" applyFill="1"/>
    <xf numFmtId="0" fontId="0" fillId="2" borderId="0" xfId="0" applyFill="1"/>
    <xf numFmtId="0" fontId="0" fillId="2" borderId="4" xfId="0" applyFill="1" applyBorder="1" applyAlignment="1">
      <alignment horizontal="center"/>
    </xf>
    <xf numFmtId="0" fontId="0" fillId="2" borderId="0" xfId="0" applyFill="1" applyAlignment="1">
      <alignment horizontal="center"/>
    </xf>
    <xf numFmtId="0" fontId="4" fillId="0" borderId="23" xfId="0" applyFont="1" applyBorder="1" applyAlignment="1">
      <alignment horizontal="right"/>
    </xf>
    <xf numFmtId="0" fontId="4" fillId="0" borderId="24" xfId="0" applyFont="1" applyBorder="1" applyAlignment="1">
      <alignment horizontal="right"/>
    </xf>
    <xf numFmtId="0" fontId="4" fillId="0" borderId="25" xfId="0" applyFont="1" applyBorder="1" applyAlignment="1">
      <alignment horizontal="right"/>
    </xf>
    <xf numFmtId="0" fontId="4" fillId="0" borderId="13" xfId="0" applyFont="1" applyBorder="1" applyAlignment="1">
      <alignment horizontal="right"/>
    </xf>
    <xf numFmtId="0" fontId="4" fillId="0" borderId="12" xfId="0" applyFont="1" applyBorder="1" applyAlignment="1">
      <alignment horizontal="right"/>
    </xf>
    <xf numFmtId="0" fontId="4" fillId="0" borderId="10" xfId="0" applyFont="1" applyBorder="1" applyAlignment="1">
      <alignment horizontal="righ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8" xfId="0" applyBorder="1" applyAlignment="1">
      <alignment wrapText="1"/>
    </xf>
    <xf numFmtId="0" fontId="4" fillId="0" borderId="13" xfId="0" applyFont="1" applyBorder="1" applyAlignment="1">
      <alignment horizontal="right" wrapText="1"/>
    </xf>
    <xf numFmtId="0" fontId="4" fillId="0" borderId="12" xfId="0" applyFont="1" applyBorder="1" applyAlignment="1">
      <alignment horizontal="right" wrapText="1"/>
    </xf>
    <xf numFmtId="0" fontId="4" fillId="0" borderId="10" xfId="0" applyFont="1" applyBorder="1" applyAlignment="1">
      <alignment horizontal="right" wrapText="1"/>
    </xf>
    <xf numFmtId="0" fontId="3" fillId="0" borderId="13" xfId="0" applyFont="1" applyBorder="1" applyAlignment="1">
      <alignment horizontal="center"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4"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8" xfId="0" applyFont="1" applyBorder="1" applyAlignment="1">
      <alignment horizontal="center" wrapText="1"/>
    </xf>
    <xf numFmtId="0" fontId="4" fillId="0" borderId="15"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4" fillId="0" borderId="16" xfId="0" applyFont="1" applyBorder="1" applyAlignment="1">
      <alignment wrapText="1"/>
    </xf>
    <xf numFmtId="0" fontId="4" fillId="0" borderId="17" xfId="0" applyFont="1" applyBorder="1" applyAlignment="1">
      <alignment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
  <sheetViews>
    <sheetView tabSelected="1" workbookViewId="0">
      <selection activeCell="J11" sqref="J11"/>
    </sheetView>
  </sheetViews>
  <sheetFormatPr defaultRowHeight="14.5" x14ac:dyDescent="0.35"/>
  <cols>
    <col min="1" max="1" width="12.7265625" customWidth="1"/>
    <col min="2" max="2" width="13.81640625" customWidth="1"/>
    <col min="3" max="3" width="14.453125" customWidth="1"/>
    <col min="4" max="4" width="7" customWidth="1"/>
    <col min="5" max="5" width="6.1796875" customWidth="1"/>
    <col min="7" max="7" width="12" customWidth="1"/>
    <col min="8" max="8" width="13.26953125" customWidth="1"/>
  </cols>
  <sheetData>
    <row r="1" spans="1:12" x14ac:dyDescent="0.35">
      <c r="A1" s="48" t="s">
        <v>21</v>
      </c>
      <c r="B1" s="49"/>
      <c r="C1" s="49"/>
      <c r="D1" s="49"/>
      <c r="E1" s="48" t="s">
        <v>25</v>
      </c>
      <c r="F1" s="49"/>
      <c r="G1" s="49"/>
      <c r="H1" s="50"/>
    </row>
    <row r="2" spans="1:12" x14ac:dyDescent="0.35">
      <c r="A2" s="43" t="s">
        <v>20</v>
      </c>
      <c r="B2" s="44"/>
      <c r="C2" s="44"/>
      <c r="D2" s="45"/>
      <c r="E2" s="43" t="s">
        <v>26</v>
      </c>
      <c r="F2" s="44"/>
      <c r="G2" s="44"/>
      <c r="H2" s="45"/>
    </row>
    <row r="3" spans="1:12" x14ac:dyDescent="0.35">
      <c r="A3" s="43" t="s">
        <v>22</v>
      </c>
      <c r="B3" s="44"/>
      <c r="C3" s="44"/>
      <c r="D3" s="44"/>
      <c r="E3" s="43" t="s">
        <v>27</v>
      </c>
      <c r="F3" s="44"/>
      <c r="G3" s="44"/>
      <c r="H3" s="45"/>
    </row>
    <row r="4" spans="1:12" x14ac:dyDescent="0.35">
      <c r="A4" s="43" t="s">
        <v>23</v>
      </c>
      <c r="B4" s="44"/>
      <c r="C4" s="44"/>
      <c r="D4" s="44"/>
      <c r="E4" s="43" t="s">
        <v>28</v>
      </c>
      <c r="F4" s="44"/>
      <c r="G4" s="44"/>
      <c r="H4" s="45"/>
    </row>
    <row r="5" spans="1:12" x14ac:dyDescent="0.35">
      <c r="A5" s="46" t="s">
        <v>24</v>
      </c>
      <c r="B5" s="47"/>
      <c r="C5" s="47"/>
      <c r="D5" s="47"/>
      <c r="E5" s="43" t="s">
        <v>17</v>
      </c>
      <c r="F5" s="44"/>
      <c r="G5" s="44"/>
      <c r="H5" s="45"/>
    </row>
    <row r="6" spans="1:12" ht="15" thickBot="1" x14ac:dyDescent="0.4">
      <c r="A6" s="53" t="s">
        <v>18</v>
      </c>
      <c r="B6" s="54"/>
      <c r="C6" s="54"/>
      <c r="D6" s="54"/>
      <c r="E6" s="53" t="s">
        <v>19</v>
      </c>
      <c r="F6" s="54"/>
      <c r="G6" s="54"/>
      <c r="H6" s="45"/>
    </row>
    <row r="7" spans="1:12" x14ac:dyDescent="0.35">
      <c r="A7" s="57" t="s">
        <v>4</v>
      </c>
      <c r="B7" s="58"/>
      <c r="C7" s="58"/>
      <c r="D7" s="59" t="s">
        <v>0</v>
      </c>
      <c r="E7" s="60"/>
      <c r="F7" s="8" t="s">
        <v>1</v>
      </c>
      <c r="G7" s="9" t="s">
        <v>2</v>
      </c>
      <c r="H7" s="55"/>
    </row>
    <row r="8" spans="1:12" ht="17.25" customHeight="1" x14ac:dyDescent="0.35">
      <c r="A8" s="40" t="s">
        <v>29</v>
      </c>
      <c r="B8" s="41"/>
      <c r="C8" s="41"/>
      <c r="D8" s="41"/>
      <c r="E8" s="42"/>
      <c r="F8" s="2">
        <v>22</v>
      </c>
      <c r="G8" s="3">
        <f>100*F8</f>
        <v>2200</v>
      </c>
      <c r="H8" s="56"/>
      <c r="L8" s="1"/>
    </row>
    <row r="9" spans="1:12" ht="15.75" customHeight="1" x14ac:dyDescent="0.35">
      <c r="A9" s="52" t="s">
        <v>8</v>
      </c>
      <c r="B9" s="51"/>
      <c r="C9" s="51"/>
      <c r="D9" s="51" t="s">
        <v>13</v>
      </c>
      <c r="E9" s="51"/>
      <c r="F9" s="13"/>
      <c r="G9" s="3">
        <f t="shared" ref="G9:G13" si="0">160*F9</f>
        <v>0</v>
      </c>
      <c r="H9" s="56"/>
    </row>
    <row r="10" spans="1:12" ht="15.75" customHeight="1" x14ac:dyDescent="0.35">
      <c r="A10" s="52" t="s">
        <v>12</v>
      </c>
      <c r="B10" s="51"/>
      <c r="C10" s="51"/>
      <c r="D10" s="51" t="s">
        <v>14</v>
      </c>
      <c r="E10" s="51"/>
      <c r="F10" s="13"/>
      <c r="G10" s="3">
        <f t="shared" si="0"/>
        <v>0</v>
      </c>
      <c r="H10" s="56"/>
    </row>
    <row r="11" spans="1:12" ht="26.5" customHeight="1" x14ac:dyDescent="0.35">
      <c r="A11" s="52" t="s">
        <v>30</v>
      </c>
      <c r="B11" s="51"/>
      <c r="C11" s="51"/>
      <c r="D11" s="51" t="s">
        <v>11</v>
      </c>
      <c r="E11" s="51"/>
      <c r="F11" s="13">
        <v>0</v>
      </c>
      <c r="G11" s="3">
        <f t="shared" si="0"/>
        <v>0</v>
      </c>
      <c r="H11" s="56"/>
    </row>
    <row r="12" spans="1:12" x14ac:dyDescent="0.35">
      <c r="A12" s="52" t="s">
        <v>9</v>
      </c>
      <c r="B12" s="51"/>
      <c r="C12" s="51"/>
      <c r="D12" s="51" t="s">
        <v>11</v>
      </c>
      <c r="E12" s="51"/>
      <c r="F12" s="13"/>
      <c r="G12" s="3">
        <f t="shared" si="0"/>
        <v>0</v>
      </c>
      <c r="H12" s="56"/>
    </row>
    <row r="13" spans="1:12" ht="17.25" customHeight="1" x14ac:dyDescent="0.35">
      <c r="A13" s="52" t="s">
        <v>10</v>
      </c>
      <c r="B13" s="51"/>
      <c r="C13" s="51"/>
      <c r="D13" s="51" t="s">
        <v>15</v>
      </c>
      <c r="E13" s="51"/>
      <c r="F13" s="13"/>
      <c r="G13" s="3">
        <f t="shared" si="0"/>
        <v>0</v>
      </c>
      <c r="H13" s="56"/>
    </row>
    <row r="14" spans="1:12" x14ac:dyDescent="0.35">
      <c r="A14" s="22" t="s">
        <v>5</v>
      </c>
      <c r="B14" s="23"/>
      <c r="C14" s="23"/>
      <c r="D14" s="23"/>
      <c r="E14" s="23"/>
      <c r="F14" s="24"/>
      <c r="G14" s="12"/>
      <c r="H14" s="5">
        <f>SUM(G8:G13)</f>
        <v>2200</v>
      </c>
    </row>
    <row r="15" spans="1:12" ht="29" customHeight="1" x14ac:dyDescent="0.35">
      <c r="A15" s="37" t="s">
        <v>33</v>
      </c>
      <c r="B15" s="38"/>
      <c r="C15" s="38"/>
      <c r="D15" s="38"/>
      <c r="E15" s="38"/>
      <c r="F15" s="39"/>
      <c r="G15" s="4"/>
      <c r="H15" s="5">
        <f>H14*0.2</f>
        <v>440</v>
      </c>
    </row>
    <row r="16" spans="1:12" x14ac:dyDescent="0.35">
      <c r="A16" s="37" t="s">
        <v>31</v>
      </c>
      <c r="B16" s="38"/>
      <c r="C16" s="38"/>
      <c r="D16" s="38"/>
      <c r="E16" s="38"/>
      <c r="F16" s="39"/>
      <c r="G16" s="6">
        <v>30</v>
      </c>
      <c r="H16" s="5">
        <f>15*G16</f>
        <v>450</v>
      </c>
    </row>
    <row r="17" spans="1:11" x14ac:dyDescent="0.35">
      <c r="A17" s="22" t="s">
        <v>2</v>
      </c>
      <c r="B17" s="23"/>
      <c r="C17" s="23"/>
      <c r="D17" s="23"/>
      <c r="E17" s="23"/>
      <c r="F17" s="24"/>
      <c r="G17" s="4"/>
      <c r="H17" s="5">
        <f>SUM(H14:H16)</f>
        <v>3090</v>
      </c>
    </row>
    <row r="18" spans="1:11" x14ac:dyDescent="0.35">
      <c r="A18" s="22" t="s">
        <v>3</v>
      </c>
      <c r="B18" s="23"/>
      <c r="C18" s="23"/>
      <c r="D18" s="23"/>
      <c r="E18" s="23"/>
      <c r="F18" s="24"/>
      <c r="G18" s="4"/>
      <c r="H18" s="7">
        <f>H17*0.106</f>
        <v>327.53999999999996</v>
      </c>
    </row>
    <row r="19" spans="1:11" x14ac:dyDescent="0.35">
      <c r="A19" s="22" t="s">
        <v>6</v>
      </c>
      <c r="B19" s="23"/>
      <c r="C19" s="23"/>
      <c r="D19" s="23"/>
      <c r="E19" s="23"/>
      <c r="F19" s="24"/>
      <c r="G19" s="4"/>
      <c r="H19" s="7">
        <f>SUM(H17:H18)</f>
        <v>3417.54</v>
      </c>
    </row>
    <row r="20" spans="1:11" x14ac:dyDescent="0.35">
      <c r="A20" s="22" t="s">
        <v>16</v>
      </c>
      <c r="B20" s="23"/>
      <c r="C20" s="23"/>
      <c r="D20" s="23"/>
      <c r="E20" s="23"/>
      <c r="F20" s="24"/>
      <c r="G20" s="4"/>
      <c r="H20" s="5">
        <f>20%*SUM(H14+H16)</f>
        <v>530</v>
      </c>
    </row>
    <row r="21" spans="1:11" x14ac:dyDescent="0.35">
      <c r="A21" s="22" t="s">
        <v>32</v>
      </c>
      <c r="B21" s="23"/>
      <c r="C21" s="23"/>
      <c r="D21" s="23"/>
      <c r="E21" s="23"/>
      <c r="F21" s="24"/>
      <c r="G21" s="4"/>
      <c r="H21" s="7">
        <v>0</v>
      </c>
      <c r="I21" s="17" t="s">
        <v>34</v>
      </c>
      <c r="J21" s="18"/>
      <c r="K21" s="18"/>
    </row>
    <row r="22" spans="1:11" ht="15" thickBot="1" x14ac:dyDescent="0.4">
      <c r="A22" s="19" t="s">
        <v>7</v>
      </c>
      <c r="B22" s="20"/>
      <c r="C22" s="20"/>
      <c r="D22" s="20"/>
      <c r="E22" s="20"/>
      <c r="F22" s="21"/>
      <c r="G22" s="10"/>
      <c r="H22" s="11">
        <f>SUM(H19+H20)-H21</f>
        <v>3947.54</v>
      </c>
      <c r="I22" s="14">
        <f>SUM(H22/100)</f>
        <v>39.4754</v>
      </c>
      <c r="J22" s="15"/>
      <c r="K22" s="16"/>
    </row>
    <row r="23" spans="1:11" ht="15" customHeight="1" x14ac:dyDescent="0.35">
      <c r="A23" s="25" t="s">
        <v>35</v>
      </c>
      <c r="B23" s="26"/>
      <c r="C23" s="26"/>
      <c r="D23" s="26"/>
      <c r="E23" s="26"/>
      <c r="F23" s="26"/>
      <c r="G23" s="26"/>
      <c r="H23" s="27"/>
    </row>
    <row r="24" spans="1:11" x14ac:dyDescent="0.35">
      <c r="A24" s="28"/>
      <c r="B24" s="29"/>
      <c r="C24" s="29"/>
      <c r="D24" s="29"/>
      <c r="E24" s="29"/>
      <c r="F24" s="29"/>
      <c r="G24" s="29"/>
      <c r="H24" s="30"/>
    </row>
    <row r="25" spans="1:11" x14ac:dyDescent="0.35">
      <c r="A25" s="28"/>
      <c r="B25" s="29"/>
      <c r="C25" s="29"/>
      <c r="D25" s="29"/>
      <c r="E25" s="29"/>
      <c r="F25" s="29"/>
      <c r="G25" s="29"/>
      <c r="H25" s="30"/>
    </row>
    <row r="26" spans="1:11" x14ac:dyDescent="0.35">
      <c r="A26" s="31"/>
      <c r="B26" s="32"/>
      <c r="C26" s="32"/>
      <c r="D26" s="32"/>
      <c r="E26" s="32"/>
      <c r="F26" s="32"/>
      <c r="G26" s="32"/>
      <c r="H26" s="33"/>
    </row>
    <row r="27" spans="1:11" x14ac:dyDescent="0.35">
      <c r="A27" s="31"/>
      <c r="B27" s="32"/>
      <c r="C27" s="32"/>
      <c r="D27" s="32"/>
      <c r="E27" s="32"/>
      <c r="F27" s="32"/>
      <c r="G27" s="32"/>
      <c r="H27" s="33"/>
    </row>
    <row r="28" spans="1:11" ht="26" customHeight="1" thickBot="1" x14ac:dyDescent="0.4">
      <c r="A28" s="34"/>
      <c r="B28" s="35"/>
      <c r="C28" s="35"/>
      <c r="D28" s="35"/>
      <c r="E28" s="35"/>
      <c r="F28" s="35"/>
      <c r="G28" s="35"/>
      <c r="H28" s="36"/>
    </row>
  </sheetData>
  <mergeCells count="37">
    <mergeCell ref="A10:C10"/>
    <mergeCell ref="A12:C12"/>
    <mergeCell ref="A11:C11"/>
    <mergeCell ref="A7:C7"/>
    <mergeCell ref="D7:E7"/>
    <mergeCell ref="A1:D1"/>
    <mergeCell ref="E1:H1"/>
    <mergeCell ref="A2:D2"/>
    <mergeCell ref="E2:H2"/>
    <mergeCell ref="A3:D3"/>
    <mergeCell ref="E3:H3"/>
    <mergeCell ref="A8:E8"/>
    <mergeCell ref="A4:D4"/>
    <mergeCell ref="E4:H4"/>
    <mergeCell ref="A5:D5"/>
    <mergeCell ref="A15:F15"/>
    <mergeCell ref="D12:E12"/>
    <mergeCell ref="D11:E11"/>
    <mergeCell ref="A13:C13"/>
    <mergeCell ref="D13:E13"/>
    <mergeCell ref="E5:H5"/>
    <mergeCell ref="A6:D6"/>
    <mergeCell ref="E6:H6"/>
    <mergeCell ref="D9:E9"/>
    <mergeCell ref="D10:E10"/>
    <mergeCell ref="H7:H13"/>
    <mergeCell ref="A9:C9"/>
    <mergeCell ref="A23:H28"/>
    <mergeCell ref="A16:F16"/>
    <mergeCell ref="A20:F20"/>
    <mergeCell ref="A18:F18"/>
    <mergeCell ref="A17:F17"/>
    <mergeCell ref="I21:K21"/>
    <mergeCell ref="A22:F22"/>
    <mergeCell ref="A14:F14"/>
    <mergeCell ref="A21:F21"/>
    <mergeCell ref="A19:F19"/>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Ramirez</dc:creator>
  <cp:lastModifiedBy>Andi Lucas</cp:lastModifiedBy>
  <cp:lastPrinted>2023-07-14T18:52:29Z</cp:lastPrinted>
  <dcterms:created xsi:type="dcterms:W3CDTF">2017-03-08T21:31:30Z</dcterms:created>
  <dcterms:modified xsi:type="dcterms:W3CDTF">2024-04-24T17:17:58Z</dcterms:modified>
</cp:coreProperties>
</file>